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helbe_peiker_rmk_ee/Documents/Dokumendid/HELBE HANKED/HANKED/14. DHS/II hange/"/>
    </mc:Choice>
  </mc:AlternateContent>
  <xr:revisionPtr revIDLastSave="637" documentId="8_{18815EC3-D2B1-4026-BB1E-0FD70D46C654}" xr6:coauthVersionLast="47" xr6:coauthVersionMax="47" xr10:uidLastSave="{6D24F8A9-4328-45BF-9286-876F46002453}"/>
  <bookViews>
    <workbookView xWindow="28695" yWindow="0" windowWidth="14610" windowHeight="15585" xr2:uid="{8E66F534-988B-4A1A-B239-A99B31F1BD23}"/>
  </bookViews>
  <sheets>
    <sheet name="Leh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O57" i="1"/>
  <c r="O58" i="1"/>
  <c r="O59" i="1"/>
  <c r="O56" i="1"/>
  <c r="J56" i="1"/>
  <c r="F43" i="1"/>
  <c r="O29" i="1"/>
  <c r="O22" i="1"/>
  <c r="J22" i="1"/>
  <c r="F22" i="1"/>
</calcChain>
</file>

<file path=xl/sharedStrings.xml><?xml version="1.0" encoding="utf-8"?>
<sst xmlns="http://schemas.openxmlformats.org/spreadsheetml/2006/main" count="376" uniqueCount="288">
  <si>
    <t>Objekti nimi</t>
  </si>
  <si>
    <t xml:space="preserve">Koordinaadid </t>
  </si>
  <si>
    <t>Prügi iseloom</t>
  </si>
  <si>
    <t>Punktobjekt</t>
  </si>
  <si>
    <t>Maakond</t>
  </si>
  <si>
    <t>Harjumaa</t>
  </si>
  <si>
    <t>Kv,er</t>
  </si>
  <si>
    <t>Pindobjekt</t>
  </si>
  <si>
    <t>Tööde kirjeldus</t>
  </si>
  <si>
    <t>Tööde asukoha asendiplaani pealkiri</t>
  </si>
  <si>
    <t>Koristada jäätmed asendiplaanil näidatud asukohas. Jäätmed tuleb utiliseerida või anda utiliseerimiseks üle jäätmekäitlejale, kes suunab jäätmed võimalusel taaskasutusse ja teeb koostööd tootjavastutusorganisatsioonidega.</t>
  </si>
  <si>
    <t xml:space="preserve">1. </t>
  </si>
  <si>
    <t>Tööde teostamise tähtaeg</t>
  </si>
  <si>
    <t>Dünaamilise hankesüsteemi viitenumber: 286401</t>
  </si>
  <si>
    <t xml:space="preserve">Riigihanke viitenumber: </t>
  </si>
  <si>
    <t>Omavalitus</t>
  </si>
  <si>
    <t>Asustusüksus</t>
  </si>
  <si>
    <t>3 (kolm)  nädalat aletes hankelepingu sõlmimise kuupäevast</t>
  </si>
  <si>
    <t>2.</t>
  </si>
  <si>
    <t>Fotod</t>
  </si>
  <si>
    <t>Objekti nr</t>
  </si>
  <si>
    <t>Katastriüksuse nr</t>
  </si>
  <si>
    <t>Hanke osa nr ja nimetus</t>
  </si>
  <si>
    <t>50404:001:1110</t>
  </si>
  <si>
    <t>Ehitus ja olme</t>
  </si>
  <si>
    <t>**Objekti liik</t>
  </si>
  <si>
    <t>*Hinnanguline kogus</t>
  </si>
  <si>
    <r>
      <t xml:space="preserve">Dünaamilise hankesüsteemi nimetus: </t>
    </r>
    <r>
      <rPr>
        <sz val="12"/>
        <color theme="1"/>
        <rFont val="Times New Roman"/>
        <family val="1"/>
      </rPr>
      <t>RMK hallatavatelt maadelt jäätmete likvideerimine</t>
    </r>
  </si>
  <si>
    <t>Tallinn</t>
  </si>
  <si>
    <t>Pirita</t>
  </si>
  <si>
    <t>Kosemetsa tn 3</t>
  </si>
  <si>
    <t>78401:101:6444</t>
  </si>
  <si>
    <t>VI466-3</t>
  </si>
  <si>
    <t>XY: 6591685.38, 547852.79</t>
  </si>
  <si>
    <t>Haljastusjäätmed, segaolme</t>
  </si>
  <si>
    <r>
      <t>1000 m</t>
    </r>
    <r>
      <rPr>
        <vertAlign val="superscript"/>
        <sz val="11"/>
        <color theme="1"/>
        <rFont val="Times New Roman"/>
        <family val="1"/>
      </rPr>
      <t>3</t>
    </r>
  </si>
  <si>
    <t>Kosemetsa tn 3 prügi asukoht ja pildid</t>
  </si>
  <si>
    <t>Viimsi</t>
  </si>
  <si>
    <t>Rohuneeme</t>
  </si>
  <si>
    <t>Viimsi metskond 322</t>
  </si>
  <si>
    <t>89001:001:1274</t>
  </si>
  <si>
    <t>VI018-25</t>
  </si>
  <si>
    <t>XY: 6601039.78, 546687.05</t>
  </si>
  <si>
    <t>rehvid, olme</t>
  </si>
  <si>
    <r>
      <t>0,4 m</t>
    </r>
    <r>
      <rPr>
        <vertAlign val="superscript"/>
        <sz val="11"/>
        <color theme="1"/>
        <rFont val="Times New Roman"/>
        <family val="1"/>
      </rPr>
      <t>3</t>
    </r>
  </si>
  <si>
    <t>Lubja</t>
  </si>
  <si>
    <t>89001:001:2510</t>
  </si>
  <si>
    <t>VI022-10</t>
  </si>
  <si>
    <t>XY: 6600850.14, 546777.97</t>
  </si>
  <si>
    <t>XY: 6600752.90, 546969.47</t>
  </si>
  <si>
    <t>VI022-15</t>
  </si>
  <si>
    <t>VI022-24</t>
  </si>
  <si>
    <t>VI022-14</t>
  </si>
  <si>
    <t>XY: 6600544.13, 547009.76</t>
  </si>
  <si>
    <t>XY: 6600567.99, 547087.30</t>
  </si>
  <si>
    <t>Autolammutus, plasttorud</t>
  </si>
  <si>
    <t>Rehvid, segaprügi</t>
  </si>
  <si>
    <r>
      <t>1,5 m</t>
    </r>
    <r>
      <rPr>
        <vertAlign val="superscript"/>
        <sz val="11"/>
        <color theme="1"/>
        <rFont val="Times New Roman"/>
        <family val="1"/>
      </rPr>
      <t>3</t>
    </r>
  </si>
  <si>
    <r>
      <t>0,5 m</t>
    </r>
    <r>
      <rPr>
        <vertAlign val="superscript"/>
        <sz val="11"/>
        <color theme="1"/>
        <rFont val="Times New Roman"/>
        <family val="1"/>
      </rPr>
      <t>3</t>
    </r>
  </si>
  <si>
    <t>Ehitusjäätmed, segaolme.</t>
  </si>
  <si>
    <r>
      <t>1 m</t>
    </r>
    <r>
      <rPr>
        <vertAlign val="superscript"/>
        <sz val="11"/>
        <color theme="1"/>
        <rFont val="Times New Roman"/>
        <family val="1"/>
      </rPr>
      <t>3</t>
    </r>
  </si>
  <si>
    <t>VI022-13</t>
  </si>
  <si>
    <r>
      <t>0,3 m</t>
    </r>
    <r>
      <rPr>
        <vertAlign val="superscript"/>
        <sz val="11"/>
        <color theme="1"/>
        <rFont val="Times New Roman"/>
        <family val="1"/>
      </rPr>
      <t>3</t>
    </r>
  </si>
  <si>
    <t>XY: 6600508.17, 546880.33; XY: 6600489.85, 546841.99</t>
  </si>
  <si>
    <t>XY: 6600111.59, 548728.70</t>
  </si>
  <si>
    <t>VI34-12</t>
  </si>
  <si>
    <t>Kilekotid</t>
  </si>
  <si>
    <r>
      <t>0,2 m</t>
    </r>
    <r>
      <rPr>
        <vertAlign val="superscript"/>
        <sz val="11"/>
        <color theme="1"/>
        <rFont val="Times New Roman"/>
        <family val="1"/>
      </rPr>
      <t>3</t>
    </r>
  </si>
  <si>
    <r>
      <t>5 m</t>
    </r>
    <r>
      <rPr>
        <vertAlign val="superscript"/>
        <sz val="11"/>
        <color theme="1"/>
        <rFont val="Times New Roman"/>
        <family val="1"/>
      </rPr>
      <t>3</t>
    </r>
  </si>
  <si>
    <t>Segaolme - vana prügihunnik</t>
  </si>
  <si>
    <t>Viimsi metskond 79-1</t>
  </si>
  <si>
    <t>Viimsi metskond 79-2</t>
  </si>
  <si>
    <t>Viimsi metskond 79-3</t>
  </si>
  <si>
    <t>Viimsi metskond 79-4</t>
  </si>
  <si>
    <t>Viimsi metskond 79-5</t>
  </si>
  <si>
    <t>Viimsi metskond 79-6</t>
  </si>
  <si>
    <t>Ehitusjäätmed, vanad telefonid puutüve küljes, taburet</t>
  </si>
  <si>
    <t>Viimsi metskond 322 prügi asukoht ja pildid</t>
  </si>
  <si>
    <t>Viimsi metskond 79 1-5 prügi asukoht</t>
  </si>
  <si>
    <t>Viimsi metskond 79-1 prügi pildid</t>
  </si>
  <si>
    <t>Viimsi metskond 79-2 prügi pildid</t>
  </si>
  <si>
    <t>Viimsi metskond 79-3 prügi pildid</t>
  </si>
  <si>
    <t>Viimsi metskond 79-4 prügi pildid</t>
  </si>
  <si>
    <t>Viimsi metskond 79-5 prügi pildid</t>
  </si>
  <si>
    <t>Lääne-Virumaa</t>
  </si>
  <si>
    <t>Väike-Maarja</t>
  </si>
  <si>
    <t>Raeküla</t>
  </si>
  <si>
    <t>Haavakannu looduskaitseala 1</t>
  </si>
  <si>
    <t>TR054-2</t>
  </si>
  <si>
    <t>TR054-10</t>
  </si>
  <si>
    <t>TR055-2</t>
  </si>
  <si>
    <t>XY: 6560448.99, 635432.50</t>
  </si>
  <si>
    <t>XY: 6560527.29, 635787.78</t>
  </si>
  <si>
    <t>XY: 6560652.00, 636293.87</t>
  </si>
  <si>
    <t>92702:003:0210</t>
  </si>
  <si>
    <t>Ehitusjäätmed, segaolme, rehvid mitmes kohas lähestikku</t>
  </si>
  <si>
    <t>ehitusjäätmed, segaolme - raskesti märgatav</t>
  </si>
  <si>
    <t>Ehitusjäätmed (valdavalt klaasvill)</t>
  </si>
  <si>
    <r>
      <t>2,5 m</t>
    </r>
    <r>
      <rPr>
        <vertAlign val="superscript"/>
        <sz val="11"/>
        <color theme="1"/>
        <rFont val="Times New Roman"/>
        <family val="1"/>
      </rPr>
      <t>3</t>
    </r>
  </si>
  <si>
    <t>2 (kaks)  nädalat aletes hankelepingu sõlmimise kuupäevast</t>
  </si>
  <si>
    <t>TR161-7</t>
  </si>
  <si>
    <t>PX130-39</t>
  </si>
  <si>
    <t>Porkuni metskond 39</t>
  </si>
  <si>
    <t>Uuemõisa</t>
  </si>
  <si>
    <t>92701:001:0430</t>
  </si>
  <si>
    <t>XY: 6553484.27, 622064.97</t>
  </si>
  <si>
    <t>Rehvid (ca 20 tk)</t>
  </si>
  <si>
    <t>Triigi metskond 35</t>
  </si>
  <si>
    <t>Orguse</t>
  </si>
  <si>
    <t>XY: 6550769.49, 636184.12</t>
  </si>
  <si>
    <t>2 m3</t>
  </si>
  <si>
    <t>Haavakannu looduskaitseala 1 prügi asukohad ja pildid</t>
  </si>
  <si>
    <t>XY: 6575412.74, 648951.68</t>
  </si>
  <si>
    <t>PL018-10</t>
  </si>
  <si>
    <t>Vinni</t>
  </si>
  <si>
    <t>Männivälja</t>
  </si>
  <si>
    <t>Põlula metskond 43</t>
  </si>
  <si>
    <t>70201:002:1320</t>
  </si>
  <si>
    <t>Põlula metskond 39</t>
  </si>
  <si>
    <t>90101:001:1008</t>
  </si>
  <si>
    <t>Sae</t>
  </si>
  <si>
    <t>PL081-15</t>
  </si>
  <si>
    <t>XY: 6573264.59, 650506.58</t>
  </si>
  <si>
    <r>
      <t>3,5 m</t>
    </r>
    <r>
      <rPr>
        <vertAlign val="superscript"/>
        <sz val="11"/>
        <color theme="1"/>
        <rFont val="Times New Roman"/>
        <family val="1"/>
      </rPr>
      <t>3</t>
    </r>
  </si>
  <si>
    <t>Madratsid, ehitusjäätmed</t>
  </si>
  <si>
    <t>Porkuni metskond 39 prügi asukoht ja pilt</t>
  </si>
  <si>
    <t>Triigi metskond 35 prügi asukoht ja pilt</t>
  </si>
  <si>
    <t>Rehvid (ca 30 tk) mõned rehid pisut eraldi metsa all</t>
  </si>
  <si>
    <t>Osa 1- Tallinn</t>
  </si>
  <si>
    <t>Osa 2- Viimsi</t>
  </si>
  <si>
    <t>Osa 3-Lääne-Virumaa</t>
  </si>
  <si>
    <t>1.</t>
  </si>
  <si>
    <t>Põlula metskond 39 prügi asukoht ja pilt</t>
  </si>
  <si>
    <t>Põlula metskond 43 prügi asukoht ja pilt</t>
  </si>
  <si>
    <t>Viimsi metskond 79-6 prügi asukoht ja pilt</t>
  </si>
  <si>
    <r>
      <t xml:space="preserve">Koristada jäätmed asendiplaanil näidatud asukohas. Jäätmed tuleb utiliseerida või anda utiliseerimiseks üle jäätmekäitlejale, kes suunab jäätmed võimalusel taaskasutusse ja teeb koostööd tootjavastutusorganisatsioonidega. </t>
    </r>
    <r>
      <rPr>
        <sz val="12"/>
        <color rgb="FFFF0000"/>
        <rFont val="Times New Roman"/>
        <family val="1"/>
        <charset val="186"/>
      </rPr>
      <t>NB! Koristada ei tohi freesasfalti</t>
    </r>
    <r>
      <rPr>
        <sz val="12"/>
        <color theme="1"/>
        <rFont val="Times New Roman"/>
        <family val="1"/>
      </rPr>
      <t>. Vajalik on paigaldada 2 prügi mahapaneku keelusilti. Postid ja sildid saab kätte Aegviidust.</t>
    </r>
  </si>
  <si>
    <t>Tapa linn</t>
  </si>
  <si>
    <t>Tapa vald</t>
  </si>
  <si>
    <t>AE330-60</t>
  </si>
  <si>
    <t>RA541-1</t>
  </si>
  <si>
    <t>RA541-4</t>
  </si>
  <si>
    <t>6572101.11, 609700.21</t>
  </si>
  <si>
    <t>6572008.21, 609602.87</t>
  </si>
  <si>
    <t>6571898.43, 609673.98</t>
  </si>
  <si>
    <t>Segaolme</t>
  </si>
  <si>
    <t>Kaks rehvi,  Segaolme.</t>
  </si>
  <si>
    <t>Ehituspraht, olme</t>
  </si>
  <si>
    <t>1m3</t>
  </si>
  <si>
    <t>Järva maakond</t>
  </si>
  <si>
    <t>Paide linn</t>
  </si>
  <si>
    <t>Väätsa metskond 80</t>
  </si>
  <si>
    <t>Viisu</t>
  </si>
  <si>
    <t>68401:005:0272</t>
  </si>
  <si>
    <t>PD157-8</t>
  </si>
  <si>
    <t>6537197,70;595308,21</t>
  </si>
  <si>
    <t>6537184,52;595374,08</t>
  </si>
  <si>
    <t>Ehituspraht, penoplast</t>
  </si>
  <si>
    <t>5 rehvi</t>
  </si>
  <si>
    <t>0,5 m3</t>
  </si>
  <si>
    <t>Harju maakond</t>
  </si>
  <si>
    <t>Kiili</t>
  </si>
  <si>
    <t>Lääne- Harju</t>
  </si>
  <si>
    <t>Kangru</t>
  </si>
  <si>
    <t>SK078</t>
  </si>
  <si>
    <t>30401:001:1976</t>
  </si>
  <si>
    <t>SK078-10</t>
  </si>
  <si>
    <t>SK078-2</t>
  </si>
  <si>
    <t>XY: 6579592.49, 545026.11</t>
  </si>
  <si>
    <t>XY: 6565846.62, 532339.93</t>
  </si>
  <si>
    <t>Objekti SK078 jäätmete asukohaskeem ja fotod</t>
  </si>
  <si>
    <t>vähemalt 6 sõiduauto rehvi</t>
  </si>
  <si>
    <t>Kloogaranna</t>
  </si>
  <si>
    <t>CE034</t>
  </si>
  <si>
    <t>29501:007:0212</t>
  </si>
  <si>
    <t>CE034-16</t>
  </si>
  <si>
    <t>CE034-22</t>
  </si>
  <si>
    <t>XY: 6577699.62, 514302.77</t>
  </si>
  <si>
    <t>XY: 6577542.46, 514456.64</t>
  </si>
  <si>
    <t>120 l</t>
  </si>
  <si>
    <t xml:space="preserve">2 (kaks)  nädalat aletes hankelepingu sõlmimise kuupäevast, ohtlikud jäätmed esimesel võimalusel. </t>
  </si>
  <si>
    <t>Objekti CE034 ligikaudsed asukohad  ja fotod</t>
  </si>
  <si>
    <r>
      <t xml:space="preserve">Rehvid                                         </t>
    </r>
    <r>
      <rPr>
        <i/>
        <sz val="11"/>
        <color theme="1"/>
        <rFont val="Times New Roman"/>
        <family val="1"/>
      </rPr>
      <t>Lisainfo: Rehvid kraavi põhjas, võimalik, et rehve on seal veel</t>
    </r>
  </si>
  <si>
    <r>
      <t xml:space="preserve">Ehitus-ja lammutusjäätmed, olmejäätmed.                            </t>
    </r>
    <r>
      <rPr>
        <i/>
        <sz val="11"/>
        <color theme="1"/>
        <rFont val="Times New Roman"/>
        <family val="1"/>
      </rPr>
      <t xml:space="preserve">  Lisainfo: kilekottides valdavalt tellised, segajäätmed</t>
    </r>
  </si>
  <si>
    <r>
      <t xml:space="preserve">Mööbel                                       </t>
    </r>
    <r>
      <rPr>
        <i/>
        <sz val="11"/>
        <color theme="1"/>
        <rFont val="Times New Roman"/>
        <family val="1"/>
      </rPr>
      <t>Lisainfo: lammutatud diivani osad metsaraja servas, fotomaterjal puudub</t>
    </r>
  </si>
  <si>
    <r>
      <t xml:space="preserve">Värvipurgid                                  </t>
    </r>
    <r>
      <rPr>
        <i/>
        <sz val="11"/>
        <color theme="1"/>
        <rFont val="Times New Roman"/>
        <family val="1"/>
      </rPr>
      <t>Lisainfo: Tuvastamata värvid/lakid. Kuus kahekümne liitrist suletud anumat</t>
    </r>
  </si>
  <si>
    <t>Pärnu  maakond</t>
  </si>
  <si>
    <t>Häädemeeste</t>
  </si>
  <si>
    <t>Uulu küla</t>
  </si>
  <si>
    <t>Rannametsa</t>
  </si>
  <si>
    <t>Surju metskond 17</t>
  </si>
  <si>
    <t>21401:001:0825</t>
  </si>
  <si>
    <t>21301:005:0274</t>
  </si>
  <si>
    <t>SJ232-21</t>
  </si>
  <si>
    <t>SJ295-1</t>
  </si>
  <si>
    <t xml:space="preserve">XY 6460964.67;534160.88 </t>
  </si>
  <si>
    <t xml:space="preserve">XY 6444671.30;529688.37 </t>
  </si>
  <si>
    <t>XY 6444708.04 529706.47</t>
  </si>
  <si>
    <t xml:space="preserve">Segaolme                                  </t>
  </si>
  <si>
    <t>2 külmikut</t>
  </si>
  <si>
    <t>eterniit                          segaolmejäätmed</t>
  </si>
  <si>
    <t>0,6 m3</t>
  </si>
  <si>
    <t>90 kg</t>
  </si>
  <si>
    <t>2 m3                            3 m3</t>
  </si>
  <si>
    <t>Uulu, Rannametasa</t>
  </si>
  <si>
    <t>3.</t>
  </si>
  <si>
    <t>Pärnu maakond</t>
  </si>
  <si>
    <t>Tori</t>
  </si>
  <si>
    <t>Võlla küla</t>
  </si>
  <si>
    <t>Taali metskond 66</t>
  </si>
  <si>
    <t>80901:001:1022</t>
  </si>
  <si>
    <t>TA020-2</t>
  </si>
  <si>
    <t>TA019-4</t>
  </si>
  <si>
    <t>TA018-1</t>
  </si>
  <si>
    <t>TA012-3</t>
  </si>
  <si>
    <t>TA011-12</t>
  </si>
  <si>
    <t>TA017-1</t>
  </si>
  <si>
    <t>XY 6484784 ; 543388</t>
  </si>
  <si>
    <t>XY 6484754 ; 543211</t>
  </si>
  <si>
    <t>XY 6484669 ;542488</t>
  </si>
  <si>
    <t>XY 6484679 ; 542476</t>
  </si>
  <si>
    <t>XY 6484673 ; 542359</t>
  </si>
  <si>
    <t>XY 6484611 ; 541968</t>
  </si>
  <si>
    <t>XY 6484517 ; 541951</t>
  </si>
  <si>
    <t>Ala (teeäär)</t>
  </si>
  <si>
    <t>segaolme kraavis</t>
  </si>
  <si>
    <t>autoiste</t>
  </si>
  <si>
    <t>boiler, mikrolaineahi</t>
  </si>
  <si>
    <t>segaolmejäätmed kraavis</t>
  </si>
  <si>
    <t>rehv, kile, ehitusjäätmed</t>
  </si>
  <si>
    <t>2 rehvi, segaolmejäätmed</t>
  </si>
  <si>
    <r>
      <t>1,5m</t>
    </r>
    <r>
      <rPr>
        <sz val="11"/>
        <color theme="1"/>
        <rFont val="Aptos Narrow"/>
        <charset val="186"/>
      </rPr>
      <t>³</t>
    </r>
  </si>
  <si>
    <t>1+1 tk</t>
  </si>
  <si>
    <t>1tk</t>
  </si>
  <si>
    <r>
      <t>1m</t>
    </r>
    <r>
      <rPr>
        <sz val="11"/>
        <color theme="1"/>
        <rFont val="Aptos Narrow"/>
        <charset val="186"/>
      </rPr>
      <t>³</t>
    </r>
  </si>
  <si>
    <t>1m³</t>
  </si>
  <si>
    <t xml:space="preserve">3 (kolm)  nädalat aletes hankelepingu sõlmimise kuupäevast, ohtlikud jäätmed esimesel võimalusel. </t>
  </si>
  <si>
    <t>Kõiguste- Oti tee äärne; Fotod 1-9</t>
  </si>
  <si>
    <t>Pärnu linn</t>
  </si>
  <si>
    <t>Audru</t>
  </si>
  <si>
    <t>Audru metskond 26</t>
  </si>
  <si>
    <t>Audru metskond 174</t>
  </si>
  <si>
    <t>15904:003:0673</t>
  </si>
  <si>
    <t>15904:003:2135</t>
  </si>
  <si>
    <t>AU324-4</t>
  </si>
  <si>
    <t>AU334-7</t>
  </si>
  <si>
    <t>XY 6473664,23; 519781,67</t>
  </si>
  <si>
    <t>XY 6473593,73; 520325,75</t>
  </si>
  <si>
    <t>segaolmejäätmed, metall</t>
  </si>
  <si>
    <t>plastik</t>
  </si>
  <si>
    <t>Audru 1</t>
  </si>
  <si>
    <t>Audru 2</t>
  </si>
  <si>
    <t>0,5m³</t>
  </si>
  <si>
    <t>4.</t>
  </si>
  <si>
    <t>Tartu maakond</t>
  </si>
  <si>
    <t>Nõo vald</t>
  </si>
  <si>
    <t>Mustvee vald</t>
  </si>
  <si>
    <t>Tartu</t>
  </si>
  <si>
    <t>Unipiha</t>
  </si>
  <si>
    <t>KM003</t>
  </si>
  <si>
    <t>52801:011:0123</t>
  </si>
  <si>
    <t>58.22977; 26.58074</t>
  </si>
  <si>
    <t>Kolga</t>
  </si>
  <si>
    <t>PE177-1</t>
  </si>
  <si>
    <t>52801:011:0383</t>
  </si>
  <si>
    <t>pe177-1</t>
  </si>
  <si>
    <t>6460192.78; 650847.85</t>
  </si>
  <si>
    <t>Pedassaare</t>
  </si>
  <si>
    <t>HL354-2</t>
  </si>
  <si>
    <t>71302:002:0840</t>
  </si>
  <si>
    <t>6507301.02; 667084.28</t>
  </si>
  <si>
    <t>Lammi tn 14</t>
  </si>
  <si>
    <t>TT306-2</t>
  </si>
  <si>
    <t>79501:002:0064</t>
  </si>
  <si>
    <t>6472813.09; 662674.96</t>
  </si>
  <si>
    <t>segaolmejäätmed</t>
  </si>
  <si>
    <t xml:space="preserve">eterniit                          </t>
  </si>
  <si>
    <t>mööbel</t>
  </si>
  <si>
    <t>1,5 m³</t>
  </si>
  <si>
    <t>0,5 m³</t>
  </si>
  <si>
    <t>1 m³</t>
  </si>
  <si>
    <t>*Tööobjekti töömaht (hinnanguline kogus)  on hinnanguline. Oluline on teostada kõik kirjeldatud nõutavad tööd objektil.</t>
  </si>
  <si>
    <t>** Punktobjektide puhul tuleb koristada kõik ümbruses leiduvad jäätmed. Pindobjekti puhul tuleb koristada kogu leiduva praht määratud alast. Teostatud töö kohta esitab töövõtja tellijale tööde tegemist tõendavad</t>
  </si>
  <si>
    <r>
      <t xml:space="preserve">Koristada jäätmed asendiplaanil näidatud asukohas. Jäätmed tuleb utiliseerida või anda utiliseerimiseks üle jäätmekäitlejale, kes suunab jäätmed võimalusel taaskasutusse ja teeb koostööd tootjavastutusorganisatsioonidega. </t>
    </r>
    <r>
      <rPr>
        <b/>
        <sz val="12"/>
        <color theme="1"/>
        <rFont val="Times New Roman"/>
        <family val="1"/>
      </rPr>
      <t>Haljasjäätmeid mitte koristada.</t>
    </r>
  </si>
  <si>
    <t>Osa 4-Tapa ja Paide linn</t>
  </si>
  <si>
    <t>Osa 5 -Harju maakond</t>
  </si>
  <si>
    <t>Osa 6 - Pärnu maakond</t>
  </si>
  <si>
    <t>Osa 7- Tartu maakond</t>
  </si>
  <si>
    <r>
      <t xml:space="preserve">Riigihanke nimetus: </t>
    </r>
    <r>
      <rPr>
        <b/>
        <sz val="12"/>
        <color theme="1"/>
        <rFont val="Times New Roman"/>
        <family val="1"/>
      </rPr>
      <t>RMK hallatavatelt maadelt jäätmete likvideerimine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</si>
</sst>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  <charset val="186"/>
    </font>
    <font>
      <i/>
      <sz val="11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Aptos Narrow"/>
      <charset val="186"/>
    </font>
    <font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0" borderId="8" xfId="0" applyFont="1" applyBorder="1"/>
    <xf numFmtId="0" fontId="10" fillId="0" borderId="5" xfId="0" applyFont="1" applyBorder="1"/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7" xfId="0" applyFont="1" applyBorder="1"/>
    <xf numFmtId="0" fontId="11" fillId="0" borderId="0" xfId="0" applyFont="1"/>
    <xf numFmtId="0" fontId="11" fillId="0" borderId="35" xfId="0" applyFont="1" applyBorder="1"/>
    <xf numFmtId="0" fontId="11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0" xfId="0" applyFont="1"/>
    <xf numFmtId="0" fontId="0" fillId="0" borderId="38" xfId="0" applyBorder="1"/>
    <xf numFmtId="0" fontId="2" fillId="0" borderId="9" xfId="0" applyFont="1" applyBorder="1" applyAlignment="1">
      <alignment horizontal="center" vertical="center"/>
    </xf>
    <xf numFmtId="0" fontId="2" fillId="0" borderId="38" xfId="0" applyFont="1" applyBorder="1"/>
    <xf numFmtId="0" fontId="2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5" fontId="2" fillId="0" borderId="12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5" fontId="2" fillId="0" borderId="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8" xfId="0" applyNumberFormat="1" applyFont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15" fontId="2" fillId="0" borderId="1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5" fontId="2" fillId="0" borderId="5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5" fontId="2" fillId="0" borderId="6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be.peiker\AppData\Local\Microsoft\Windows\INetCache\Content.Outlook\32XSB522\Tehniline%20kirjeldus%20J&#228;rvamaa%2003.04.25.xlsx" TargetMode="External"/><Relationship Id="rId1" Type="http://schemas.openxmlformats.org/officeDocument/2006/relationships/externalLinkPath" Target="file:///C:\Users\helbe.peiker\AppData\Local\Microsoft\Windows\INetCache\Content.Outlook\32XSB522\Tehniline%20kirjeldus%20J&#228;rvamaa%2003.04.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be.peiker\AppData\Local\Microsoft\Windows\INetCache\Content.Outlook\32XSB522\Tehniline%20kirjeldus%20J&#228;rvamaa%2007.04.25.xlsx" TargetMode="External"/><Relationship Id="rId1" Type="http://schemas.openxmlformats.org/officeDocument/2006/relationships/externalLinkPath" Target="file:///C:\Users\helbe.peiker\AppData\Local\Microsoft\Windows\INetCache\Content.Outlook\32XSB522\Tehniline%20kirjeldus%20J&#228;rvamaa%2007.04.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be.peiker\AppData\Local\Microsoft\Windows\INetCache\Content.Outlook\32XSB522\Tabel.xlsx" TargetMode="External"/><Relationship Id="rId1" Type="http://schemas.openxmlformats.org/officeDocument/2006/relationships/externalLinkPath" Target="file:///C:\Users\helbe.peiker\AppData\Local\Microsoft\Windows\INetCache\Content.Outlook\32XSB522\Tabe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be.peiker\AppData\Local\Microsoft\Windows\INetCache\Content.Outlook\32XSB522\Copy%20of%20Lisa%201_Tehniline%20kirjeldus.xlsx" TargetMode="External"/><Relationship Id="rId1" Type="http://schemas.openxmlformats.org/officeDocument/2006/relationships/externalLinkPath" Target="file:///C:\Users\helbe.peiker\AppData\Local\Microsoft\Windows\INetCache\Content.Outlook\32XSB522\Copy%20of%20Lisa%201_Tehniline%20kirjeld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ht1"/>
    </sheetNames>
    <sheetDataSet>
      <sheetData sheetId="0" refreshError="1">
        <row r="7">
          <cell r="E7" t="str">
            <v>Tenomäe</v>
          </cell>
          <cell r="I7" t="str">
            <v>Koristada jäätmed asendiplaanil näidatud asukohas. Jäätmed tuleb utiliseerida või anda utiliseerimiseks üle jäätmekäitlejale, kes suunab jäätmed võimalusel taaskasutusse ja teeb koostööd tootjavastutusorganisatsioonidega. Paigaldada prügi ladustamist keelav silt.</v>
          </cell>
          <cell r="N7" t="str">
            <v>Asendiplaan Tenomäe asukohad.png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ht1"/>
    </sheetNames>
    <sheetDataSet>
      <sheetData sheetId="0">
        <row r="7">
          <cell r="N7" t="str">
            <v>Asendiplaan Viisu asukohad.png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igihanke viitenumber 292345"/>
    </sheetNames>
    <sheetDataSet>
      <sheetData sheetId="0">
        <row r="6">
          <cell r="F6" t="str">
            <v>Surju metskond 14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ht1"/>
    </sheetNames>
    <sheetDataSet>
      <sheetData sheetId="0">
        <row r="7">
          <cell r="O7" t="str">
            <v>KM003</v>
          </cell>
        </row>
        <row r="10">
          <cell r="O10" t="str">
            <v>PE177</v>
          </cell>
        </row>
        <row r="13">
          <cell r="O13" t="str">
            <v>HL355</v>
          </cell>
        </row>
        <row r="16">
          <cell r="O16" t="str">
            <v>TT306-2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7133-1CD5-4931-8EB2-AF0098E43678}">
  <dimension ref="A1:Q63"/>
  <sheetViews>
    <sheetView tabSelected="1" zoomScale="70" zoomScaleNormal="70" workbookViewId="0">
      <pane ySplit="6" topLeftCell="A38" activePane="bottomLeft" state="frozen"/>
      <selection pane="bottomLeft" activeCell="H38" sqref="H38:H40"/>
    </sheetView>
  </sheetViews>
  <sheetFormatPr defaultRowHeight="13.8"/>
  <cols>
    <col min="1" max="1" width="10.19921875" customWidth="1"/>
    <col min="3" max="3" width="12.19921875" customWidth="1"/>
    <col min="4" max="4" width="10.69921875" bestFit="1" customWidth="1"/>
    <col min="5" max="5" width="11.3984375" customWidth="1"/>
    <col min="6" max="6" width="16.09765625" customWidth="1"/>
    <col min="7" max="8" width="15.3984375" customWidth="1"/>
    <col min="9" max="9" width="21" customWidth="1"/>
    <col min="10" max="10" width="28.69921875" customWidth="1"/>
    <col min="11" max="11" width="11.69921875" style="2" customWidth="1"/>
    <col min="12" max="12" width="30.09765625" customWidth="1"/>
    <col min="13" max="14" width="17.69921875" customWidth="1"/>
    <col min="15" max="15" width="17.59765625" style="2" customWidth="1"/>
    <col min="16" max="16" width="16.5" style="2" customWidth="1"/>
  </cols>
  <sheetData>
    <row r="1" spans="1:16" ht="15.6">
      <c r="A1" s="1" t="s">
        <v>27</v>
      </c>
      <c r="B1" s="1"/>
    </row>
    <row r="2" spans="1:16" ht="15.6">
      <c r="A2" s="1" t="s">
        <v>13</v>
      </c>
      <c r="B2" s="1"/>
    </row>
    <row r="3" spans="1:16" ht="15.6">
      <c r="A3" s="1" t="s">
        <v>287</v>
      </c>
      <c r="B3" s="1"/>
    </row>
    <row r="4" spans="1:16" ht="15.6">
      <c r="A4" s="1" t="s">
        <v>14</v>
      </c>
      <c r="B4" s="1"/>
      <c r="C4" s="3">
        <v>293676</v>
      </c>
    </row>
    <row r="5" spans="1:16" ht="14.4" thickBot="1"/>
    <row r="6" spans="1:16" ht="42" thickBot="1">
      <c r="A6" s="37" t="s">
        <v>22</v>
      </c>
      <c r="B6" s="38" t="s">
        <v>20</v>
      </c>
      <c r="C6" s="38" t="s">
        <v>4</v>
      </c>
      <c r="D6" s="38" t="s">
        <v>15</v>
      </c>
      <c r="E6" s="38" t="s">
        <v>16</v>
      </c>
      <c r="F6" s="38" t="s">
        <v>0</v>
      </c>
      <c r="G6" s="38" t="s">
        <v>21</v>
      </c>
      <c r="H6" s="38" t="s">
        <v>6</v>
      </c>
      <c r="I6" s="38" t="s">
        <v>1</v>
      </c>
      <c r="J6" s="38" t="s">
        <v>8</v>
      </c>
      <c r="K6" s="38" t="s">
        <v>25</v>
      </c>
      <c r="L6" s="38" t="s">
        <v>2</v>
      </c>
      <c r="M6" s="38" t="s">
        <v>26</v>
      </c>
      <c r="N6" s="38" t="s">
        <v>12</v>
      </c>
      <c r="O6" s="38" t="s">
        <v>9</v>
      </c>
      <c r="P6" s="39" t="s">
        <v>19</v>
      </c>
    </row>
    <row r="7" spans="1:16" ht="212.4" customHeight="1" thickBot="1">
      <c r="A7" s="11" t="s">
        <v>128</v>
      </c>
      <c r="B7" s="12" t="s">
        <v>11</v>
      </c>
      <c r="C7" s="12" t="s">
        <v>5</v>
      </c>
      <c r="D7" s="12" t="s">
        <v>28</v>
      </c>
      <c r="E7" s="12" t="s">
        <v>29</v>
      </c>
      <c r="F7" s="12" t="s">
        <v>30</v>
      </c>
      <c r="G7" s="12" t="s">
        <v>31</v>
      </c>
      <c r="H7" s="12" t="s">
        <v>32</v>
      </c>
      <c r="I7" s="12" t="s">
        <v>33</v>
      </c>
      <c r="J7" s="13" t="s">
        <v>135</v>
      </c>
      <c r="K7" s="14" t="s">
        <v>7</v>
      </c>
      <c r="L7" s="12" t="s">
        <v>34</v>
      </c>
      <c r="M7" s="12" t="s">
        <v>35</v>
      </c>
      <c r="N7" s="14" t="s">
        <v>17</v>
      </c>
      <c r="O7" s="55" t="s">
        <v>36</v>
      </c>
      <c r="P7" s="56"/>
    </row>
    <row r="8" spans="1:16" ht="37.200000000000003" customHeight="1">
      <c r="A8" s="77" t="s">
        <v>129</v>
      </c>
      <c r="B8" s="62" t="s">
        <v>131</v>
      </c>
      <c r="C8" s="62" t="s">
        <v>5</v>
      </c>
      <c r="D8" s="62" t="s">
        <v>37</v>
      </c>
      <c r="E8" s="7" t="s">
        <v>38</v>
      </c>
      <c r="F8" s="7" t="s">
        <v>39</v>
      </c>
      <c r="G8" s="7" t="s">
        <v>40</v>
      </c>
      <c r="H8" s="7" t="s">
        <v>41</v>
      </c>
      <c r="I8" s="7" t="s">
        <v>42</v>
      </c>
      <c r="J8" s="81" t="s">
        <v>282</v>
      </c>
      <c r="K8" s="8" t="s">
        <v>3</v>
      </c>
      <c r="L8" s="7" t="s">
        <v>43</v>
      </c>
      <c r="M8" s="7" t="s">
        <v>44</v>
      </c>
      <c r="N8" s="66" t="s">
        <v>99</v>
      </c>
      <c r="O8" s="84" t="s">
        <v>77</v>
      </c>
      <c r="P8" s="85"/>
    </row>
    <row r="9" spans="1:16" ht="27.6">
      <c r="A9" s="58"/>
      <c r="B9" s="44"/>
      <c r="C9" s="44"/>
      <c r="D9" s="44"/>
      <c r="E9" s="76" t="s">
        <v>45</v>
      </c>
      <c r="F9" s="5" t="s">
        <v>70</v>
      </c>
      <c r="G9" s="76" t="s">
        <v>46</v>
      </c>
      <c r="H9" s="5" t="s">
        <v>47</v>
      </c>
      <c r="I9" s="5" t="s">
        <v>48</v>
      </c>
      <c r="J9" s="82"/>
      <c r="K9" s="6" t="s">
        <v>3</v>
      </c>
      <c r="L9" s="5" t="s">
        <v>59</v>
      </c>
      <c r="M9" s="5" t="s">
        <v>60</v>
      </c>
      <c r="N9" s="47"/>
      <c r="O9" s="86" t="s">
        <v>78</v>
      </c>
      <c r="P9" s="15" t="s">
        <v>79</v>
      </c>
    </row>
    <row r="10" spans="1:16" ht="27.6">
      <c r="A10" s="58"/>
      <c r="B10" s="44"/>
      <c r="C10" s="44"/>
      <c r="D10" s="44"/>
      <c r="E10" s="44"/>
      <c r="F10" s="5" t="s">
        <v>71</v>
      </c>
      <c r="G10" s="44"/>
      <c r="H10" s="5" t="s">
        <v>50</v>
      </c>
      <c r="I10" s="5" t="s">
        <v>49</v>
      </c>
      <c r="J10" s="82"/>
      <c r="K10" s="6" t="s">
        <v>3</v>
      </c>
      <c r="L10" s="5" t="s">
        <v>56</v>
      </c>
      <c r="M10" s="5" t="s">
        <v>58</v>
      </c>
      <c r="N10" s="47"/>
      <c r="O10" s="47"/>
      <c r="P10" s="15" t="s">
        <v>80</v>
      </c>
    </row>
    <row r="11" spans="1:16" ht="41.4" customHeight="1">
      <c r="A11" s="58"/>
      <c r="B11" s="44"/>
      <c r="C11" s="44"/>
      <c r="D11" s="44"/>
      <c r="E11" s="44"/>
      <c r="F11" s="5" t="s">
        <v>72</v>
      </c>
      <c r="G11" s="44"/>
      <c r="H11" s="5" t="s">
        <v>61</v>
      </c>
      <c r="I11" s="6" t="s">
        <v>63</v>
      </c>
      <c r="J11" s="82"/>
      <c r="K11" s="6" t="s">
        <v>3</v>
      </c>
      <c r="L11" s="6" t="s">
        <v>76</v>
      </c>
      <c r="M11" s="5" t="s">
        <v>62</v>
      </c>
      <c r="N11" s="47"/>
      <c r="O11" s="47"/>
      <c r="P11" s="15" t="s">
        <v>81</v>
      </c>
    </row>
    <row r="12" spans="1:16" ht="27.6">
      <c r="A12" s="58"/>
      <c r="B12" s="44"/>
      <c r="C12" s="44"/>
      <c r="D12" s="44"/>
      <c r="E12" s="44"/>
      <c r="F12" s="5" t="s">
        <v>73</v>
      </c>
      <c r="G12" s="44"/>
      <c r="H12" s="5" t="s">
        <v>51</v>
      </c>
      <c r="I12" s="5" t="s">
        <v>53</v>
      </c>
      <c r="J12" s="82"/>
      <c r="K12" s="6" t="s">
        <v>3</v>
      </c>
      <c r="L12" s="5" t="s">
        <v>69</v>
      </c>
      <c r="M12" s="5" t="s">
        <v>68</v>
      </c>
      <c r="N12" s="47"/>
      <c r="O12" s="47"/>
      <c r="P12" s="15" t="s">
        <v>82</v>
      </c>
    </row>
    <row r="13" spans="1:16" ht="27.6">
      <c r="A13" s="58"/>
      <c r="B13" s="44"/>
      <c r="C13" s="44"/>
      <c r="D13" s="44"/>
      <c r="E13" s="44"/>
      <c r="F13" s="5" t="s">
        <v>74</v>
      </c>
      <c r="G13" s="44"/>
      <c r="H13" s="5" t="s">
        <v>52</v>
      </c>
      <c r="I13" s="6" t="s">
        <v>54</v>
      </c>
      <c r="J13" s="82"/>
      <c r="K13" s="6" t="s">
        <v>3</v>
      </c>
      <c r="L13" s="5" t="s">
        <v>55</v>
      </c>
      <c r="M13" s="5" t="s">
        <v>57</v>
      </c>
      <c r="N13" s="47"/>
      <c r="O13" s="67"/>
      <c r="P13" s="15" t="s">
        <v>83</v>
      </c>
    </row>
    <row r="14" spans="1:16" ht="39.6" customHeight="1" thickBot="1">
      <c r="A14" s="59"/>
      <c r="B14" s="45"/>
      <c r="C14" s="45"/>
      <c r="D14" s="45"/>
      <c r="E14" s="45"/>
      <c r="F14" s="9" t="s">
        <v>75</v>
      </c>
      <c r="G14" s="45"/>
      <c r="H14" s="9" t="s">
        <v>65</v>
      </c>
      <c r="I14" s="9" t="s">
        <v>64</v>
      </c>
      <c r="J14" s="83"/>
      <c r="K14" s="10" t="s">
        <v>3</v>
      </c>
      <c r="L14" s="10" t="s">
        <v>66</v>
      </c>
      <c r="M14" s="9" t="s">
        <v>67</v>
      </c>
      <c r="N14" s="48"/>
      <c r="O14" s="87" t="s">
        <v>134</v>
      </c>
      <c r="P14" s="88"/>
    </row>
    <row r="15" spans="1:16" ht="30.75" customHeight="1">
      <c r="A15" s="57" t="s">
        <v>130</v>
      </c>
      <c r="B15" s="62" t="s">
        <v>131</v>
      </c>
      <c r="C15" s="62" t="s">
        <v>84</v>
      </c>
      <c r="D15" s="62" t="s">
        <v>85</v>
      </c>
      <c r="E15" s="62" t="s">
        <v>86</v>
      </c>
      <c r="F15" s="66" t="s">
        <v>87</v>
      </c>
      <c r="G15" s="62" t="s">
        <v>94</v>
      </c>
      <c r="H15" s="7" t="s">
        <v>88</v>
      </c>
      <c r="I15" s="7" t="s">
        <v>91</v>
      </c>
      <c r="J15" s="66" t="s">
        <v>10</v>
      </c>
      <c r="K15" s="8" t="s">
        <v>3</v>
      </c>
      <c r="L15" s="8" t="s">
        <v>95</v>
      </c>
      <c r="M15" s="7" t="s">
        <v>98</v>
      </c>
      <c r="N15" s="63" t="s">
        <v>99</v>
      </c>
      <c r="O15" s="68" t="s">
        <v>111</v>
      </c>
      <c r="P15" s="69"/>
    </row>
    <row r="16" spans="1:16" ht="27.6">
      <c r="A16" s="58"/>
      <c r="B16" s="44"/>
      <c r="C16" s="44"/>
      <c r="D16" s="44"/>
      <c r="E16" s="44"/>
      <c r="F16" s="47"/>
      <c r="G16" s="44"/>
      <c r="H16" s="5" t="s">
        <v>89</v>
      </c>
      <c r="I16" s="5" t="s">
        <v>92</v>
      </c>
      <c r="J16" s="47"/>
      <c r="K16" s="6" t="s">
        <v>3</v>
      </c>
      <c r="L16" s="6" t="s">
        <v>96</v>
      </c>
      <c r="M16" s="5" t="s">
        <v>60</v>
      </c>
      <c r="N16" s="64"/>
      <c r="O16" s="70"/>
      <c r="P16" s="71"/>
    </row>
    <row r="17" spans="1:16" ht="16.8">
      <c r="A17" s="58"/>
      <c r="B17" s="44"/>
      <c r="C17" s="44"/>
      <c r="D17" s="44"/>
      <c r="E17" s="46"/>
      <c r="F17" s="67"/>
      <c r="G17" s="46"/>
      <c r="H17" s="5" t="s">
        <v>90</v>
      </c>
      <c r="I17" s="5" t="s">
        <v>93</v>
      </c>
      <c r="J17" s="47"/>
      <c r="K17" s="6" t="s">
        <v>3</v>
      </c>
      <c r="L17" s="5" t="s">
        <v>97</v>
      </c>
      <c r="M17" s="5" t="s">
        <v>57</v>
      </c>
      <c r="N17" s="64"/>
      <c r="O17" s="72"/>
      <c r="P17" s="73"/>
    </row>
    <row r="18" spans="1:16">
      <c r="A18" s="58"/>
      <c r="B18" s="44"/>
      <c r="C18" s="44"/>
      <c r="D18" s="44"/>
      <c r="E18" s="5" t="s">
        <v>108</v>
      </c>
      <c r="F18" s="5" t="s">
        <v>107</v>
      </c>
      <c r="G18" s="5" t="s">
        <v>23</v>
      </c>
      <c r="H18" s="5" t="s">
        <v>100</v>
      </c>
      <c r="I18" s="5" t="s">
        <v>109</v>
      </c>
      <c r="J18" s="47"/>
      <c r="K18" s="6" t="s">
        <v>3</v>
      </c>
      <c r="L18" s="5" t="s">
        <v>24</v>
      </c>
      <c r="M18" s="5" t="s">
        <v>110</v>
      </c>
      <c r="N18" s="64"/>
      <c r="O18" s="60" t="s">
        <v>126</v>
      </c>
      <c r="P18" s="61"/>
    </row>
    <row r="19" spans="1:16" ht="16.8">
      <c r="A19" s="58"/>
      <c r="B19" s="46"/>
      <c r="C19" s="46"/>
      <c r="D19" s="46"/>
      <c r="E19" s="5" t="s">
        <v>103</v>
      </c>
      <c r="F19" s="5" t="s">
        <v>102</v>
      </c>
      <c r="G19" s="5" t="s">
        <v>104</v>
      </c>
      <c r="H19" s="5" t="s">
        <v>101</v>
      </c>
      <c r="I19" s="5" t="s">
        <v>105</v>
      </c>
      <c r="J19" s="67"/>
      <c r="K19" s="6" t="s">
        <v>3</v>
      </c>
      <c r="L19" s="5" t="s">
        <v>106</v>
      </c>
      <c r="M19" s="4" t="s">
        <v>98</v>
      </c>
      <c r="N19" s="65"/>
      <c r="O19" s="74" t="s">
        <v>125</v>
      </c>
      <c r="P19" s="75"/>
    </row>
    <row r="20" spans="1:16" ht="56.25" customHeight="1">
      <c r="A20" s="58"/>
      <c r="B20" s="76" t="s">
        <v>18</v>
      </c>
      <c r="C20" s="76" t="s">
        <v>84</v>
      </c>
      <c r="D20" s="76" t="s">
        <v>114</v>
      </c>
      <c r="E20" s="5" t="s">
        <v>115</v>
      </c>
      <c r="F20" s="5" t="s">
        <v>116</v>
      </c>
      <c r="G20" s="5" t="s">
        <v>117</v>
      </c>
      <c r="H20" s="5" t="s">
        <v>113</v>
      </c>
      <c r="I20" s="5" t="s">
        <v>112</v>
      </c>
      <c r="J20" s="86" t="s">
        <v>10</v>
      </c>
      <c r="K20" s="6" t="s">
        <v>3</v>
      </c>
      <c r="L20" s="6" t="s">
        <v>127</v>
      </c>
      <c r="M20" s="4" t="s">
        <v>123</v>
      </c>
      <c r="N20" s="89" t="s">
        <v>99</v>
      </c>
      <c r="O20" s="74" t="s">
        <v>133</v>
      </c>
      <c r="P20" s="75"/>
    </row>
    <row r="21" spans="1:16" ht="56.25" customHeight="1" thickBot="1">
      <c r="A21" s="59"/>
      <c r="B21" s="45"/>
      <c r="C21" s="45"/>
      <c r="D21" s="45"/>
      <c r="E21" s="9" t="s">
        <v>120</v>
      </c>
      <c r="F21" s="9" t="s">
        <v>118</v>
      </c>
      <c r="G21" s="9" t="s">
        <v>119</v>
      </c>
      <c r="H21" s="9" t="s">
        <v>121</v>
      </c>
      <c r="I21" s="9" t="s">
        <v>122</v>
      </c>
      <c r="J21" s="48"/>
      <c r="K21" s="10" t="s">
        <v>3</v>
      </c>
      <c r="L21" s="9" t="s">
        <v>124</v>
      </c>
      <c r="M21" s="9" t="s">
        <v>110</v>
      </c>
      <c r="N21" s="78"/>
      <c r="O21" s="87" t="s">
        <v>132</v>
      </c>
      <c r="P21" s="88"/>
    </row>
    <row r="22" spans="1:16" ht="27.6" customHeight="1">
      <c r="A22" s="111" t="s">
        <v>283</v>
      </c>
      <c r="B22" s="112" t="s">
        <v>131</v>
      </c>
      <c r="C22" s="112" t="s">
        <v>84</v>
      </c>
      <c r="D22" s="112" t="s">
        <v>137</v>
      </c>
      <c r="E22" s="112" t="s">
        <v>136</v>
      </c>
      <c r="F22" s="113" t="str">
        <f>[1]Leht1!$E$7</f>
        <v>Tenomäe</v>
      </c>
      <c r="G22" s="112" t="s">
        <v>94</v>
      </c>
      <c r="H22" s="112" t="s">
        <v>138</v>
      </c>
      <c r="I22" s="112" t="s">
        <v>141</v>
      </c>
      <c r="J22" s="113" t="str">
        <f>[1]Leht1!$I$7</f>
        <v>Koristada jäätmed asendiplaanil näidatud asukohas. Jäätmed tuleb utiliseerida või anda utiliseerimiseks üle jäätmekäitlejale, kes suunab jäätmed võimalusel taaskasutusse ja teeb koostööd tootjavastutusorganisatsioonidega. Paigaldada prügi ladustamist keelav silt.</v>
      </c>
      <c r="K22" s="113" t="s">
        <v>3</v>
      </c>
      <c r="L22" s="113" t="s">
        <v>144</v>
      </c>
      <c r="M22" s="112" t="s">
        <v>147</v>
      </c>
      <c r="N22" s="114" t="s">
        <v>17</v>
      </c>
      <c r="O22" s="68" t="str">
        <f>[1]Leht1!$N$7</f>
        <v>Asendiplaan Tenomäe asukohad.png</v>
      </c>
      <c r="P22" s="69"/>
    </row>
    <row r="23" spans="1:16" ht="27.6" customHeight="1">
      <c r="A23" s="115"/>
      <c r="B23" s="116"/>
      <c r="C23" s="116"/>
      <c r="D23" s="116"/>
      <c r="E23" s="116"/>
      <c r="F23" s="117"/>
      <c r="G23" s="116"/>
      <c r="H23" s="118"/>
      <c r="I23" s="118"/>
      <c r="J23" s="117"/>
      <c r="K23" s="119"/>
      <c r="L23" s="119"/>
      <c r="M23" s="118"/>
      <c r="N23" s="120"/>
      <c r="O23" s="70"/>
      <c r="P23" s="71"/>
    </row>
    <row r="24" spans="1:16" ht="15.6" customHeight="1">
      <c r="A24" s="115"/>
      <c r="B24" s="116"/>
      <c r="C24" s="116"/>
      <c r="D24" s="116"/>
      <c r="E24" s="116"/>
      <c r="F24" s="117"/>
      <c r="G24" s="116"/>
      <c r="H24" s="121" t="s">
        <v>139</v>
      </c>
      <c r="I24" s="121" t="s">
        <v>142</v>
      </c>
      <c r="J24" s="117"/>
      <c r="K24" s="122" t="s">
        <v>3</v>
      </c>
      <c r="L24" s="121" t="s">
        <v>145</v>
      </c>
      <c r="M24" s="121" t="s">
        <v>147</v>
      </c>
      <c r="N24" s="120"/>
      <c r="O24" s="70"/>
      <c r="P24" s="71"/>
    </row>
    <row r="25" spans="1:16" ht="13.8" customHeight="1">
      <c r="A25" s="115"/>
      <c r="B25" s="116"/>
      <c r="C25" s="116"/>
      <c r="D25" s="116"/>
      <c r="E25" s="116"/>
      <c r="F25" s="117"/>
      <c r="G25" s="116"/>
      <c r="H25" s="116"/>
      <c r="I25" s="116"/>
      <c r="J25" s="117"/>
      <c r="K25" s="117"/>
      <c r="L25" s="116"/>
      <c r="M25" s="116"/>
      <c r="N25" s="120"/>
      <c r="O25" s="70"/>
      <c r="P25" s="71"/>
    </row>
    <row r="26" spans="1:16" ht="16.8" customHeight="1">
      <c r="A26" s="115"/>
      <c r="B26" s="116"/>
      <c r="C26" s="116"/>
      <c r="D26" s="116"/>
      <c r="E26" s="116"/>
      <c r="F26" s="117"/>
      <c r="G26" s="116"/>
      <c r="H26" s="118"/>
      <c r="I26" s="118"/>
      <c r="J26" s="117"/>
      <c r="K26" s="119"/>
      <c r="L26" s="118"/>
      <c r="M26" s="118"/>
      <c r="N26" s="120"/>
      <c r="O26" s="70"/>
      <c r="P26" s="71"/>
    </row>
    <row r="27" spans="1:16" ht="27.6" customHeight="1">
      <c r="A27" s="115"/>
      <c r="B27" s="116"/>
      <c r="C27" s="116"/>
      <c r="D27" s="116"/>
      <c r="E27" s="116"/>
      <c r="F27" s="117"/>
      <c r="G27" s="116"/>
      <c r="H27" s="121" t="s">
        <v>140</v>
      </c>
      <c r="I27" s="121" t="s">
        <v>143</v>
      </c>
      <c r="J27" s="117"/>
      <c r="K27" s="122" t="s">
        <v>3</v>
      </c>
      <c r="L27" s="122" t="s">
        <v>146</v>
      </c>
      <c r="M27" s="121" t="s">
        <v>147</v>
      </c>
      <c r="N27" s="120"/>
      <c r="O27" s="70"/>
      <c r="P27" s="71"/>
    </row>
    <row r="28" spans="1:16" ht="14.4" customHeight="1" thickBot="1">
      <c r="A28" s="115"/>
      <c r="B28" s="123"/>
      <c r="C28" s="123"/>
      <c r="D28" s="123"/>
      <c r="E28" s="123"/>
      <c r="F28" s="124"/>
      <c r="G28" s="123"/>
      <c r="H28" s="123"/>
      <c r="I28" s="123"/>
      <c r="J28" s="124"/>
      <c r="K28" s="124"/>
      <c r="L28" s="124"/>
      <c r="M28" s="123"/>
      <c r="N28" s="125"/>
      <c r="O28" s="79"/>
      <c r="P28" s="80"/>
    </row>
    <row r="29" spans="1:16" ht="13.8" customHeight="1">
      <c r="A29" s="115"/>
      <c r="B29" s="112" t="s">
        <v>18</v>
      </c>
      <c r="C29" s="112" t="s">
        <v>148</v>
      </c>
      <c r="D29" s="116" t="s">
        <v>149</v>
      </c>
      <c r="E29" s="117" t="s">
        <v>150</v>
      </c>
      <c r="F29" s="117" t="s">
        <v>151</v>
      </c>
      <c r="G29" s="116" t="s">
        <v>152</v>
      </c>
      <c r="H29" s="112" t="s">
        <v>153</v>
      </c>
      <c r="I29" s="112" t="s">
        <v>154</v>
      </c>
      <c r="J29" s="113" t="str">
        <f>[1]Leht1!$I$7</f>
        <v>Koristada jäätmed asendiplaanil näidatud asukohas. Jäätmed tuleb utiliseerida või anda utiliseerimiseks üle jäätmekäitlejale, kes suunab jäätmed võimalusel taaskasutusse ja teeb koostööd tootjavastutusorganisatsioonidega. Paigaldada prügi ladustamist keelav silt.</v>
      </c>
      <c r="K29" s="113" t="s">
        <v>3</v>
      </c>
      <c r="L29" s="113" t="s">
        <v>156</v>
      </c>
      <c r="M29" s="112" t="s">
        <v>158</v>
      </c>
      <c r="N29" s="114" t="s">
        <v>17</v>
      </c>
      <c r="O29" s="70" t="str">
        <f>[2]Leht1!$N$7</f>
        <v>Asendiplaan Viisu asukohad.png</v>
      </c>
      <c r="P29" s="71"/>
    </row>
    <row r="30" spans="1:16" ht="13.8" customHeight="1">
      <c r="A30" s="115"/>
      <c r="B30" s="116"/>
      <c r="C30" s="116"/>
      <c r="D30" s="116"/>
      <c r="E30" s="117"/>
      <c r="F30" s="117"/>
      <c r="G30" s="116"/>
      <c r="H30" s="116"/>
      <c r="I30" s="118"/>
      <c r="J30" s="117"/>
      <c r="K30" s="119"/>
      <c r="L30" s="119"/>
      <c r="M30" s="118"/>
      <c r="N30" s="120"/>
      <c r="O30" s="70"/>
      <c r="P30" s="71"/>
    </row>
    <row r="31" spans="1:16" ht="13.8" customHeight="1">
      <c r="A31" s="115"/>
      <c r="B31" s="116"/>
      <c r="C31" s="116"/>
      <c r="D31" s="116"/>
      <c r="E31" s="117"/>
      <c r="F31" s="117"/>
      <c r="G31" s="116"/>
      <c r="H31" s="116"/>
      <c r="I31" s="121" t="s">
        <v>155</v>
      </c>
      <c r="J31" s="117"/>
      <c r="K31" s="122" t="s">
        <v>3</v>
      </c>
      <c r="L31" s="121" t="s">
        <v>157</v>
      </c>
      <c r="M31" s="121" t="s">
        <v>158</v>
      </c>
      <c r="N31" s="120"/>
      <c r="O31" s="70"/>
      <c r="P31" s="71"/>
    </row>
    <row r="32" spans="1:16" ht="13.8" customHeight="1">
      <c r="A32" s="115"/>
      <c r="B32" s="116"/>
      <c r="C32" s="116"/>
      <c r="D32" s="116"/>
      <c r="E32" s="117"/>
      <c r="F32" s="117"/>
      <c r="G32" s="116"/>
      <c r="H32" s="116"/>
      <c r="I32" s="116"/>
      <c r="J32" s="117"/>
      <c r="K32" s="117"/>
      <c r="L32" s="116"/>
      <c r="M32" s="116"/>
      <c r="N32" s="120"/>
      <c r="O32" s="70"/>
      <c r="P32" s="71"/>
    </row>
    <row r="33" spans="1:17" ht="13.8" customHeight="1">
      <c r="A33" s="115"/>
      <c r="B33" s="116"/>
      <c r="C33" s="116"/>
      <c r="D33" s="116"/>
      <c r="E33" s="117"/>
      <c r="F33" s="117"/>
      <c r="G33" s="116"/>
      <c r="H33" s="116"/>
      <c r="I33" s="116"/>
      <c r="J33" s="117"/>
      <c r="K33" s="117"/>
      <c r="L33" s="116"/>
      <c r="M33" s="116"/>
      <c r="N33" s="120"/>
      <c r="O33" s="70"/>
      <c r="P33" s="71"/>
    </row>
    <row r="34" spans="1:17" ht="13.8" customHeight="1">
      <c r="A34" s="115"/>
      <c r="B34" s="116"/>
      <c r="C34" s="116"/>
      <c r="D34" s="116"/>
      <c r="E34" s="117"/>
      <c r="F34" s="117"/>
      <c r="G34" s="116"/>
      <c r="H34" s="116"/>
      <c r="I34" s="116"/>
      <c r="J34" s="117"/>
      <c r="K34" s="117"/>
      <c r="L34" s="116"/>
      <c r="M34" s="116"/>
      <c r="N34" s="120"/>
      <c r="O34" s="70"/>
      <c r="P34" s="71"/>
    </row>
    <row r="35" spans="1:17" ht="47.4" customHeight="1" thickBot="1">
      <c r="A35" s="126"/>
      <c r="B35" s="123"/>
      <c r="C35" s="123"/>
      <c r="D35" s="123"/>
      <c r="E35" s="124"/>
      <c r="F35" s="124"/>
      <c r="G35" s="123"/>
      <c r="H35" s="123"/>
      <c r="I35" s="123"/>
      <c r="J35" s="124"/>
      <c r="K35" s="124"/>
      <c r="L35" s="123"/>
      <c r="M35" s="123"/>
      <c r="N35" s="125"/>
      <c r="O35" s="79"/>
      <c r="P35" s="80"/>
    </row>
    <row r="36" spans="1:17" ht="27.6" customHeight="1">
      <c r="A36" s="57" t="s">
        <v>284</v>
      </c>
      <c r="B36" s="62" t="s">
        <v>131</v>
      </c>
      <c r="C36" s="90" t="s">
        <v>159</v>
      </c>
      <c r="D36" s="46" t="s">
        <v>160</v>
      </c>
      <c r="E36" s="46" t="s">
        <v>162</v>
      </c>
      <c r="F36" s="67" t="s">
        <v>163</v>
      </c>
      <c r="G36" s="95" t="s">
        <v>164</v>
      </c>
      <c r="H36" s="62" t="s">
        <v>165</v>
      </c>
      <c r="I36" s="66" t="s">
        <v>167</v>
      </c>
      <c r="J36" s="66" t="s">
        <v>10</v>
      </c>
      <c r="K36" s="66" t="s">
        <v>3</v>
      </c>
      <c r="L36" s="66" t="s">
        <v>181</v>
      </c>
      <c r="M36" s="66" t="s">
        <v>170</v>
      </c>
      <c r="N36" s="63" t="s">
        <v>99</v>
      </c>
      <c r="O36" s="96" t="s">
        <v>169</v>
      </c>
      <c r="P36" s="97"/>
    </row>
    <row r="37" spans="1:17" ht="27.6" customHeight="1">
      <c r="A37" s="58"/>
      <c r="B37" s="44"/>
      <c r="C37" s="91"/>
      <c r="D37" s="94"/>
      <c r="E37" s="94"/>
      <c r="F37" s="60"/>
      <c r="G37" s="92"/>
      <c r="H37" s="46"/>
      <c r="I37" s="67"/>
      <c r="J37" s="47"/>
      <c r="K37" s="67"/>
      <c r="L37" s="67"/>
      <c r="M37" s="67"/>
      <c r="N37" s="64"/>
      <c r="O37" s="98"/>
      <c r="P37" s="99"/>
    </row>
    <row r="38" spans="1:17" ht="16.8" customHeight="1">
      <c r="A38" s="58"/>
      <c r="B38" s="44"/>
      <c r="C38" s="92" t="s">
        <v>159</v>
      </c>
      <c r="D38" s="94" t="s">
        <v>160</v>
      </c>
      <c r="E38" s="94" t="s">
        <v>162</v>
      </c>
      <c r="F38" s="94" t="s">
        <v>163</v>
      </c>
      <c r="G38" s="94" t="s">
        <v>164</v>
      </c>
      <c r="H38" s="76" t="s">
        <v>166</v>
      </c>
      <c r="I38" s="86" t="s">
        <v>168</v>
      </c>
      <c r="J38" s="47"/>
      <c r="K38" s="86" t="s">
        <v>3</v>
      </c>
      <c r="L38" s="60" t="s">
        <v>182</v>
      </c>
      <c r="M38" s="76" t="s">
        <v>60</v>
      </c>
      <c r="N38" s="64"/>
      <c r="O38" s="98"/>
      <c r="P38" s="99"/>
    </row>
    <row r="39" spans="1:17" ht="13.8" customHeight="1">
      <c r="A39" s="58"/>
      <c r="B39" s="44"/>
      <c r="C39" s="92"/>
      <c r="D39" s="94"/>
      <c r="E39" s="94"/>
      <c r="F39" s="94"/>
      <c r="G39" s="94"/>
      <c r="H39" s="44"/>
      <c r="I39" s="47"/>
      <c r="J39" s="47"/>
      <c r="K39" s="47"/>
      <c r="L39" s="60"/>
      <c r="M39" s="44"/>
      <c r="N39" s="64"/>
      <c r="O39" s="98"/>
      <c r="P39" s="99"/>
    </row>
    <row r="40" spans="1:17" ht="43.2" customHeight="1">
      <c r="A40" s="58"/>
      <c r="B40" s="46"/>
      <c r="C40" s="93"/>
      <c r="D40" s="76"/>
      <c r="E40" s="76"/>
      <c r="F40" s="76"/>
      <c r="G40" s="76"/>
      <c r="H40" s="44"/>
      <c r="I40" s="47"/>
      <c r="J40" s="67"/>
      <c r="K40" s="67"/>
      <c r="L40" s="60"/>
      <c r="M40" s="46"/>
      <c r="N40" s="65"/>
      <c r="O40" s="100"/>
      <c r="P40" s="101"/>
    </row>
    <row r="41" spans="1:17" ht="69.599999999999994" customHeight="1">
      <c r="A41" s="58"/>
      <c r="B41" s="76" t="s">
        <v>18</v>
      </c>
      <c r="C41" s="19" t="s">
        <v>159</v>
      </c>
      <c r="D41" s="19" t="s">
        <v>161</v>
      </c>
      <c r="E41" s="19" t="s">
        <v>171</v>
      </c>
      <c r="F41" s="5" t="s">
        <v>172</v>
      </c>
      <c r="G41" s="5" t="s">
        <v>173</v>
      </c>
      <c r="H41" s="5" t="s">
        <v>174</v>
      </c>
      <c r="I41" s="6" t="s">
        <v>176</v>
      </c>
      <c r="J41" s="86" t="s">
        <v>10</v>
      </c>
      <c r="K41" s="6" t="s">
        <v>3</v>
      </c>
      <c r="L41" s="16" t="s">
        <v>183</v>
      </c>
      <c r="M41" s="4" t="s">
        <v>60</v>
      </c>
      <c r="N41" s="89" t="s">
        <v>179</v>
      </c>
      <c r="O41" s="102" t="s">
        <v>180</v>
      </c>
      <c r="P41" s="103"/>
    </row>
    <row r="42" spans="1:17" ht="76.8" customHeight="1" thickBot="1">
      <c r="A42" s="59"/>
      <c r="B42" s="45"/>
      <c r="C42" s="20" t="s">
        <v>159</v>
      </c>
      <c r="D42" s="20" t="s">
        <v>161</v>
      </c>
      <c r="E42" s="20" t="s">
        <v>171</v>
      </c>
      <c r="F42" s="9" t="s">
        <v>172</v>
      </c>
      <c r="G42" s="9" t="s">
        <v>173</v>
      </c>
      <c r="H42" s="9" t="s">
        <v>175</v>
      </c>
      <c r="I42" s="10" t="s">
        <v>177</v>
      </c>
      <c r="J42" s="48"/>
      <c r="K42" s="10" t="s">
        <v>3</v>
      </c>
      <c r="L42" s="10" t="s">
        <v>184</v>
      </c>
      <c r="M42" s="9" t="s">
        <v>178</v>
      </c>
      <c r="N42" s="78"/>
      <c r="O42" s="79"/>
      <c r="P42" s="80"/>
    </row>
    <row r="43" spans="1:17" ht="27.6" customHeight="1">
      <c r="A43" s="106" t="s">
        <v>285</v>
      </c>
      <c r="B43" s="46" t="s">
        <v>131</v>
      </c>
      <c r="C43" s="67" t="s">
        <v>185</v>
      </c>
      <c r="D43" s="95" t="s">
        <v>186</v>
      </c>
      <c r="E43" s="104" t="s">
        <v>187</v>
      </c>
      <c r="F43" s="46" t="str">
        <f>'[3]Riigihanke viitenumber 292345'!$F$6</f>
        <v>Surju metskond 14</v>
      </c>
      <c r="G43" s="90" t="s">
        <v>190</v>
      </c>
      <c r="H43" s="90" t="s">
        <v>192</v>
      </c>
      <c r="I43" s="104" t="s">
        <v>194</v>
      </c>
      <c r="J43" s="67" t="s">
        <v>10</v>
      </c>
      <c r="K43" s="66" t="s">
        <v>3</v>
      </c>
      <c r="L43" s="66" t="s">
        <v>197</v>
      </c>
      <c r="M43" s="67" t="s">
        <v>200</v>
      </c>
      <c r="N43" s="63" t="s">
        <v>17</v>
      </c>
      <c r="O43" s="67" t="s">
        <v>203</v>
      </c>
      <c r="P43" s="72"/>
      <c r="Q43" s="32"/>
    </row>
    <row r="44" spans="1:17">
      <c r="A44" s="107"/>
      <c r="B44" s="94"/>
      <c r="C44" s="60"/>
      <c r="D44" s="92"/>
      <c r="E44" s="105"/>
      <c r="F44" s="94"/>
      <c r="G44" s="95"/>
      <c r="H44" s="95"/>
      <c r="I44" s="105"/>
      <c r="J44" s="60"/>
      <c r="K44" s="67"/>
      <c r="L44" s="67"/>
      <c r="M44" s="60"/>
      <c r="N44" s="64"/>
      <c r="O44" s="60"/>
      <c r="P44" s="74"/>
      <c r="Q44" s="32"/>
    </row>
    <row r="45" spans="1:17" ht="13.8" customHeight="1">
      <c r="A45" s="107"/>
      <c r="B45" s="94"/>
      <c r="C45" s="60"/>
      <c r="D45" s="92" t="s">
        <v>186</v>
      </c>
      <c r="E45" s="93" t="s">
        <v>188</v>
      </c>
      <c r="F45" s="94" t="s">
        <v>189</v>
      </c>
      <c r="G45" s="93" t="s">
        <v>191</v>
      </c>
      <c r="H45" s="93" t="s">
        <v>193</v>
      </c>
      <c r="I45" s="21" t="s">
        <v>195</v>
      </c>
      <c r="J45" s="60"/>
      <c r="K45" s="109" t="s">
        <v>3</v>
      </c>
      <c r="L45" s="6" t="s">
        <v>198</v>
      </c>
      <c r="M45" s="5" t="s">
        <v>201</v>
      </c>
      <c r="N45" s="64"/>
      <c r="O45" s="60"/>
      <c r="P45" s="74"/>
      <c r="Q45" s="32"/>
    </row>
    <row r="46" spans="1:17" ht="27" customHeight="1">
      <c r="A46" s="107"/>
      <c r="B46" s="94"/>
      <c r="C46" s="60"/>
      <c r="D46" s="92"/>
      <c r="E46" s="95"/>
      <c r="F46" s="94"/>
      <c r="G46" s="95"/>
      <c r="H46" s="91"/>
      <c r="I46" s="22" t="s">
        <v>196</v>
      </c>
      <c r="J46" s="60"/>
      <c r="K46" s="109"/>
      <c r="L46" s="6" t="s">
        <v>199</v>
      </c>
      <c r="M46" s="6" t="s">
        <v>202</v>
      </c>
      <c r="N46" s="64"/>
      <c r="O46" s="60"/>
      <c r="P46" s="74"/>
      <c r="Q46" s="32"/>
    </row>
    <row r="47" spans="1:17" ht="18.600000000000001" customHeight="1">
      <c r="A47" s="107"/>
      <c r="B47" s="76" t="s">
        <v>18</v>
      </c>
      <c r="C47" s="86" t="s">
        <v>185</v>
      </c>
      <c r="D47" s="93" t="s">
        <v>206</v>
      </c>
      <c r="E47" s="93" t="s">
        <v>207</v>
      </c>
      <c r="F47" s="76" t="s">
        <v>208</v>
      </c>
      <c r="G47" s="76" t="s">
        <v>209</v>
      </c>
      <c r="H47" s="26" t="s">
        <v>210</v>
      </c>
      <c r="I47" s="23" t="s">
        <v>216</v>
      </c>
      <c r="J47" s="86" t="s">
        <v>10</v>
      </c>
      <c r="K47" s="86" t="s">
        <v>223</v>
      </c>
      <c r="L47" s="29" t="s">
        <v>224</v>
      </c>
      <c r="M47" s="29" t="s">
        <v>230</v>
      </c>
      <c r="N47" s="89" t="s">
        <v>235</v>
      </c>
      <c r="O47" s="60" t="s">
        <v>236</v>
      </c>
      <c r="P47" s="74"/>
      <c r="Q47" s="32"/>
    </row>
    <row r="48" spans="1:17" ht="18.600000000000001" customHeight="1">
      <c r="A48" s="107"/>
      <c r="B48" s="44"/>
      <c r="C48" s="47"/>
      <c r="D48" s="91"/>
      <c r="E48" s="91"/>
      <c r="F48" s="44"/>
      <c r="G48" s="44"/>
      <c r="H48" s="27" t="s">
        <v>211</v>
      </c>
      <c r="I48" s="24" t="s">
        <v>217</v>
      </c>
      <c r="J48" s="47"/>
      <c r="K48" s="47"/>
      <c r="L48" s="29" t="s">
        <v>226</v>
      </c>
      <c r="M48" s="29" t="s">
        <v>231</v>
      </c>
      <c r="N48" s="64"/>
      <c r="O48" s="60"/>
      <c r="P48" s="74"/>
      <c r="Q48" s="32"/>
    </row>
    <row r="49" spans="1:17" ht="18.600000000000001" customHeight="1">
      <c r="A49" s="107"/>
      <c r="B49" s="44"/>
      <c r="C49" s="47"/>
      <c r="D49" s="91"/>
      <c r="E49" s="91"/>
      <c r="F49" s="44"/>
      <c r="G49" s="44"/>
      <c r="H49" s="27" t="s">
        <v>212</v>
      </c>
      <c r="I49" s="24" t="s">
        <v>218</v>
      </c>
      <c r="J49" s="47"/>
      <c r="K49" s="47"/>
      <c r="L49" s="29" t="s">
        <v>225</v>
      </c>
      <c r="M49" s="29" t="s">
        <v>232</v>
      </c>
      <c r="N49" s="64"/>
      <c r="O49" s="60"/>
      <c r="P49" s="74"/>
      <c r="Q49" s="32"/>
    </row>
    <row r="50" spans="1:17">
      <c r="A50" s="107"/>
      <c r="B50" s="44"/>
      <c r="C50" s="47"/>
      <c r="D50" s="91"/>
      <c r="E50" s="91"/>
      <c r="F50" s="44"/>
      <c r="G50" s="44"/>
      <c r="H50" s="27" t="s">
        <v>213</v>
      </c>
      <c r="I50" s="24" t="s">
        <v>219</v>
      </c>
      <c r="J50" s="47"/>
      <c r="K50" s="47"/>
      <c r="L50" s="29" t="s">
        <v>227</v>
      </c>
      <c r="M50" s="29" t="s">
        <v>233</v>
      </c>
      <c r="N50" s="64"/>
      <c r="O50" s="60"/>
      <c r="P50" s="74"/>
      <c r="Q50" s="32"/>
    </row>
    <row r="51" spans="1:17">
      <c r="A51" s="107"/>
      <c r="B51" s="44"/>
      <c r="C51" s="47"/>
      <c r="D51" s="91"/>
      <c r="E51" s="91"/>
      <c r="F51" s="44"/>
      <c r="G51" s="44"/>
      <c r="I51" s="24" t="s">
        <v>220</v>
      </c>
      <c r="J51" s="47"/>
      <c r="K51" s="47"/>
      <c r="L51" s="29" t="s">
        <v>228</v>
      </c>
      <c r="M51" s="29" t="s">
        <v>234</v>
      </c>
      <c r="N51" s="64"/>
      <c r="O51" s="60"/>
      <c r="P51" s="74"/>
      <c r="Q51" s="32"/>
    </row>
    <row r="52" spans="1:17">
      <c r="A52" s="107"/>
      <c r="B52" s="44"/>
      <c r="C52" s="47"/>
      <c r="D52" s="91"/>
      <c r="E52" s="91"/>
      <c r="F52" s="44"/>
      <c r="G52" s="44"/>
      <c r="H52" s="27" t="s">
        <v>214</v>
      </c>
      <c r="I52" s="24" t="s">
        <v>221</v>
      </c>
      <c r="J52" s="47"/>
      <c r="K52" s="47"/>
      <c r="L52" s="29" t="s">
        <v>227</v>
      </c>
      <c r="M52" s="29" t="s">
        <v>234</v>
      </c>
      <c r="N52" s="64"/>
      <c r="O52" s="60"/>
      <c r="P52" s="74"/>
      <c r="Q52" s="32"/>
    </row>
    <row r="53" spans="1:17">
      <c r="A53" s="107"/>
      <c r="B53" s="46"/>
      <c r="C53" s="67"/>
      <c r="D53" s="95"/>
      <c r="E53" s="95"/>
      <c r="F53" s="46"/>
      <c r="G53" s="46"/>
      <c r="H53" s="28" t="s">
        <v>215</v>
      </c>
      <c r="I53" s="25" t="s">
        <v>222</v>
      </c>
      <c r="J53" s="67"/>
      <c r="K53" s="67"/>
      <c r="L53" s="29" t="s">
        <v>229</v>
      </c>
      <c r="M53" s="29" t="s">
        <v>234</v>
      </c>
      <c r="N53" s="65"/>
      <c r="O53" s="60"/>
      <c r="P53" s="74"/>
      <c r="Q53" s="32"/>
    </row>
    <row r="54" spans="1:17" ht="47.4" customHeight="1">
      <c r="A54" s="107"/>
      <c r="B54" s="76" t="s">
        <v>204</v>
      </c>
      <c r="C54" s="86" t="s">
        <v>205</v>
      </c>
      <c r="D54" s="76" t="s">
        <v>237</v>
      </c>
      <c r="E54" s="76" t="s">
        <v>238</v>
      </c>
      <c r="F54" s="17" t="s">
        <v>239</v>
      </c>
      <c r="G54" s="17" t="s">
        <v>241</v>
      </c>
      <c r="H54" s="17" t="s">
        <v>243</v>
      </c>
      <c r="I54" s="30" t="s">
        <v>245</v>
      </c>
      <c r="J54" s="86" t="s">
        <v>10</v>
      </c>
      <c r="K54" s="6" t="s">
        <v>3</v>
      </c>
      <c r="L54" s="17" t="s">
        <v>247</v>
      </c>
      <c r="M54" s="5" t="s">
        <v>234</v>
      </c>
      <c r="N54" s="110">
        <v>45789</v>
      </c>
      <c r="O54" s="5" t="s">
        <v>249</v>
      </c>
      <c r="P54" s="33">
        <v>1</v>
      </c>
      <c r="Q54" s="32"/>
    </row>
    <row r="55" spans="1:17" ht="55.8" customHeight="1" thickBot="1">
      <c r="A55" s="108"/>
      <c r="B55" s="45"/>
      <c r="C55" s="48"/>
      <c r="D55" s="45"/>
      <c r="E55" s="45"/>
      <c r="F55" s="18" t="s">
        <v>240</v>
      </c>
      <c r="G55" s="18" t="s">
        <v>242</v>
      </c>
      <c r="H55" s="18" t="s">
        <v>244</v>
      </c>
      <c r="I55" s="36" t="s">
        <v>246</v>
      </c>
      <c r="J55" s="48"/>
      <c r="K55" s="10" t="s">
        <v>3</v>
      </c>
      <c r="L55" s="9" t="s">
        <v>248</v>
      </c>
      <c r="M55" s="9" t="s">
        <v>251</v>
      </c>
      <c r="N55" s="45"/>
      <c r="O55" s="9" t="s">
        <v>250</v>
      </c>
      <c r="P55" s="35">
        <v>2</v>
      </c>
      <c r="Q55" s="32"/>
    </row>
    <row r="56" spans="1:17" s="31" customFormat="1" ht="27.6" customHeight="1">
      <c r="A56" s="42" t="s">
        <v>286</v>
      </c>
      <c r="B56" s="4" t="s">
        <v>131</v>
      </c>
      <c r="C56" s="44" t="s">
        <v>253</v>
      </c>
      <c r="D56" s="44" t="s">
        <v>254</v>
      </c>
      <c r="E56" s="4" t="s">
        <v>257</v>
      </c>
      <c r="F56" s="4" t="s">
        <v>258</v>
      </c>
      <c r="G56" s="4" t="s">
        <v>259</v>
      </c>
      <c r="H56" s="4" t="s">
        <v>258</v>
      </c>
      <c r="I56" s="4" t="s">
        <v>260</v>
      </c>
      <c r="J56" s="47" t="str">
        <f t="shared" ref="J56" si="0">$J$54</f>
        <v>Koristada jäätmed asendiplaanil näidatud asukohas. Jäätmed tuleb utiliseerida või anda utiliseerimiseks üle jäätmekäitlejale, kes suunab jäätmed võimalusel taaskasutusse ja teeb koostööd tootjavastutusorganisatsioonidega.</v>
      </c>
      <c r="K56" s="16" t="s">
        <v>3</v>
      </c>
      <c r="L56" s="4" t="s">
        <v>274</v>
      </c>
      <c r="M56" s="4" t="s">
        <v>277</v>
      </c>
      <c r="N56" s="47" t="s">
        <v>179</v>
      </c>
      <c r="O56" s="49" t="str">
        <f>[4]Leht1!$O$7</f>
        <v>KM003</v>
      </c>
      <c r="P56" s="50"/>
      <c r="Q56" s="34"/>
    </row>
    <row r="57" spans="1:17" s="31" customFormat="1" ht="25.8" customHeight="1">
      <c r="A57" s="42"/>
      <c r="B57" s="5" t="s">
        <v>18</v>
      </c>
      <c r="C57" s="44"/>
      <c r="D57" s="46"/>
      <c r="E57" s="5" t="s">
        <v>261</v>
      </c>
      <c r="F57" s="5" t="s">
        <v>262</v>
      </c>
      <c r="G57" s="5" t="s">
        <v>263</v>
      </c>
      <c r="H57" s="5" t="s">
        <v>264</v>
      </c>
      <c r="I57" s="5" t="s">
        <v>265</v>
      </c>
      <c r="J57" s="47"/>
      <c r="K57" s="16" t="s">
        <v>3</v>
      </c>
      <c r="L57" s="4" t="s">
        <v>274</v>
      </c>
      <c r="M57" s="5" t="s">
        <v>278</v>
      </c>
      <c r="N57" s="47"/>
      <c r="O57" s="51" t="str">
        <f>[4]Leht1!$O$10</f>
        <v>PE177</v>
      </c>
      <c r="P57" s="52"/>
      <c r="Q57" s="34"/>
    </row>
    <row r="58" spans="1:17" s="31" customFormat="1" ht="28.2" customHeight="1">
      <c r="A58" s="42"/>
      <c r="B58" s="5" t="s">
        <v>204</v>
      </c>
      <c r="C58" s="44"/>
      <c r="D58" s="5" t="s">
        <v>255</v>
      </c>
      <c r="E58" s="5" t="s">
        <v>266</v>
      </c>
      <c r="F58" s="5" t="s">
        <v>267</v>
      </c>
      <c r="G58" s="5" t="s">
        <v>268</v>
      </c>
      <c r="H58" s="5" t="s">
        <v>267</v>
      </c>
      <c r="I58" s="5" t="s">
        <v>269</v>
      </c>
      <c r="J58" s="47"/>
      <c r="K58" s="16" t="s">
        <v>3</v>
      </c>
      <c r="L58" s="5" t="s">
        <v>275</v>
      </c>
      <c r="M58" s="5" t="s">
        <v>277</v>
      </c>
      <c r="N58" s="47"/>
      <c r="O58" s="51" t="str">
        <f>[4]Leht1!$O$13</f>
        <v>HL355</v>
      </c>
      <c r="P58" s="52"/>
      <c r="Q58" s="34"/>
    </row>
    <row r="59" spans="1:17" s="31" customFormat="1" ht="31.2" customHeight="1" thickBot="1">
      <c r="A59" s="43"/>
      <c r="B59" s="9" t="s">
        <v>252</v>
      </c>
      <c r="C59" s="45"/>
      <c r="D59" s="9" t="s">
        <v>256</v>
      </c>
      <c r="E59" s="9" t="s">
        <v>270</v>
      </c>
      <c r="F59" s="9" t="s">
        <v>271</v>
      </c>
      <c r="G59" s="9" t="s">
        <v>272</v>
      </c>
      <c r="H59" s="9" t="s">
        <v>271</v>
      </c>
      <c r="I59" s="9" t="s">
        <v>273</v>
      </c>
      <c r="J59" s="48"/>
      <c r="K59" s="10" t="s">
        <v>3</v>
      </c>
      <c r="L59" s="9" t="s">
        <v>276</v>
      </c>
      <c r="M59" s="9" t="s">
        <v>279</v>
      </c>
      <c r="N59" s="48"/>
      <c r="O59" s="53" t="str">
        <f>[4]Leht1!$O$16</f>
        <v>TT306-2</v>
      </c>
      <c r="P59" s="54"/>
      <c r="Q59" s="34"/>
    </row>
    <row r="62" spans="1:17" ht="16.2">
      <c r="A62" s="40" t="s">
        <v>280</v>
      </c>
      <c r="K62"/>
    </row>
    <row r="63" spans="1:17" ht="15.6">
      <c r="A63" s="41" t="s">
        <v>281</v>
      </c>
      <c r="K63"/>
    </row>
  </sheetData>
  <mergeCells count="149">
    <mergeCell ref="A22:A35"/>
    <mergeCell ref="N47:N53"/>
    <mergeCell ref="O47:P53"/>
    <mergeCell ref="D54:D55"/>
    <mergeCell ref="E54:E55"/>
    <mergeCell ref="J54:J55"/>
    <mergeCell ref="N54:N55"/>
    <mergeCell ref="D47:D53"/>
    <mergeCell ref="E47:E53"/>
    <mergeCell ref="F47:F53"/>
    <mergeCell ref="G47:G53"/>
    <mergeCell ref="J47:J53"/>
    <mergeCell ref="B47:B53"/>
    <mergeCell ref="A43:A55"/>
    <mergeCell ref="B54:B55"/>
    <mergeCell ref="C47:C53"/>
    <mergeCell ref="C54:C55"/>
    <mergeCell ref="F45:F46"/>
    <mergeCell ref="J43:J46"/>
    <mergeCell ref="K45:K46"/>
    <mergeCell ref="B43:B46"/>
    <mergeCell ref="C43:C46"/>
    <mergeCell ref="H45:H46"/>
    <mergeCell ref="G45:G46"/>
    <mergeCell ref="E45:E46"/>
    <mergeCell ref="D45:D46"/>
    <mergeCell ref="F43:F44"/>
    <mergeCell ref="K47:K53"/>
    <mergeCell ref="M43:M44"/>
    <mergeCell ref="O43:P46"/>
    <mergeCell ref="N43:N46"/>
    <mergeCell ref="O36:P40"/>
    <mergeCell ref="O41:P42"/>
    <mergeCell ref="D43:D44"/>
    <mergeCell ref="E43:E44"/>
    <mergeCell ref="G43:G44"/>
    <mergeCell ref="H43:H44"/>
    <mergeCell ref="I43:I44"/>
    <mergeCell ref="K43:K44"/>
    <mergeCell ref="L43:L44"/>
    <mergeCell ref="J41:J42"/>
    <mergeCell ref="N41:N42"/>
    <mergeCell ref="H36:H37"/>
    <mergeCell ref="J36:J40"/>
    <mergeCell ref="N36:N40"/>
    <mergeCell ref="H38:H40"/>
    <mergeCell ref="I36:I37"/>
    <mergeCell ref="I38:I40"/>
    <mergeCell ref="K36:K37"/>
    <mergeCell ref="K38:K40"/>
    <mergeCell ref="L36:L37"/>
    <mergeCell ref="L38:L40"/>
    <mergeCell ref="M36:M37"/>
    <mergeCell ref="M38:M40"/>
    <mergeCell ref="A36:A42"/>
    <mergeCell ref="B36:B40"/>
    <mergeCell ref="B41:B42"/>
    <mergeCell ref="K29:K30"/>
    <mergeCell ref="L29:L30"/>
    <mergeCell ref="M29:M30"/>
    <mergeCell ref="N29:N35"/>
    <mergeCell ref="B29:B35"/>
    <mergeCell ref="C29:C35"/>
    <mergeCell ref="D29:D35"/>
    <mergeCell ref="E29:E35"/>
    <mergeCell ref="C36:C37"/>
    <mergeCell ref="C38:C40"/>
    <mergeCell ref="D36:D37"/>
    <mergeCell ref="D38:D40"/>
    <mergeCell ref="E36:E37"/>
    <mergeCell ref="E38:E40"/>
    <mergeCell ref="F36:F37"/>
    <mergeCell ref="F38:F40"/>
    <mergeCell ref="G36:G37"/>
    <mergeCell ref="G38:G40"/>
    <mergeCell ref="O29:P35"/>
    <mergeCell ref="K31:K35"/>
    <mergeCell ref="L31:L35"/>
    <mergeCell ref="M31:M35"/>
    <mergeCell ref="F29:F35"/>
    <mergeCell ref="G29:G35"/>
    <mergeCell ref="I29:I30"/>
    <mergeCell ref="J29:J35"/>
    <mergeCell ref="H29:H35"/>
    <mergeCell ref="I31:I35"/>
    <mergeCell ref="M24:M26"/>
    <mergeCell ref="M27:M28"/>
    <mergeCell ref="C22:C28"/>
    <mergeCell ref="D22:D28"/>
    <mergeCell ref="E22:E28"/>
    <mergeCell ref="F22:F28"/>
    <mergeCell ref="G22:G28"/>
    <mergeCell ref="H22:H23"/>
    <mergeCell ref="H24:H26"/>
    <mergeCell ref="H27:H28"/>
    <mergeCell ref="I22:I23"/>
    <mergeCell ref="I24:I26"/>
    <mergeCell ref="I27:I28"/>
    <mergeCell ref="J22:J28"/>
    <mergeCell ref="K22:K23"/>
    <mergeCell ref="K24:K26"/>
    <mergeCell ref="N22:N28"/>
    <mergeCell ref="O22:P28"/>
    <mergeCell ref="B22:B28"/>
    <mergeCell ref="B8:B14"/>
    <mergeCell ref="J8:J14"/>
    <mergeCell ref="N8:N14"/>
    <mergeCell ref="O8:P8"/>
    <mergeCell ref="O9:O13"/>
    <mergeCell ref="O14:P14"/>
    <mergeCell ref="G9:G14"/>
    <mergeCell ref="B15:B19"/>
    <mergeCell ref="C15:C19"/>
    <mergeCell ref="N20:N21"/>
    <mergeCell ref="J20:J21"/>
    <mergeCell ref="O20:P20"/>
    <mergeCell ref="O21:P21"/>
    <mergeCell ref="F15:F17"/>
    <mergeCell ref="G15:G17"/>
    <mergeCell ref="K27:K28"/>
    <mergeCell ref="L22:L23"/>
    <mergeCell ref="L24:L26"/>
    <mergeCell ref="L27:L28"/>
    <mergeCell ref="M22:M23"/>
    <mergeCell ref="O7:P7"/>
    <mergeCell ref="A15:A21"/>
    <mergeCell ref="O18:P18"/>
    <mergeCell ref="D15:D19"/>
    <mergeCell ref="N15:N19"/>
    <mergeCell ref="J15:J19"/>
    <mergeCell ref="O15:P17"/>
    <mergeCell ref="O19:P19"/>
    <mergeCell ref="B20:B21"/>
    <mergeCell ref="C20:C21"/>
    <mergeCell ref="D20:D21"/>
    <mergeCell ref="A8:A14"/>
    <mergeCell ref="E15:E17"/>
    <mergeCell ref="C8:C14"/>
    <mergeCell ref="D8:D14"/>
    <mergeCell ref="E9:E14"/>
    <mergeCell ref="A56:A59"/>
    <mergeCell ref="C56:C59"/>
    <mergeCell ref="D56:D57"/>
    <mergeCell ref="J56:J59"/>
    <mergeCell ref="N56:N59"/>
    <mergeCell ref="O56:P56"/>
    <mergeCell ref="O57:P57"/>
    <mergeCell ref="O58:P58"/>
    <mergeCell ref="O59:P59"/>
  </mergeCells>
  <phoneticPr fontId="1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Helbe Peiker</cp:lastModifiedBy>
  <dcterms:created xsi:type="dcterms:W3CDTF">2025-03-07T10:28:25Z</dcterms:created>
  <dcterms:modified xsi:type="dcterms:W3CDTF">2025-04-09T12:09:08Z</dcterms:modified>
</cp:coreProperties>
</file>